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<sst xmlns="http://schemas.openxmlformats.org/spreadsheetml/2006/main" count="195" uniqueCount="73">
  <si>
    <t>EXHIBIT A-II-VIII-A-1</t>
  </si>
  <si>
    <t>FUND TYPES</t>
  </si>
  <si>
    <t>FIDUCIARY - EXPENDABLE TRUST</t>
  </si>
  <si>
    <t>TOTAL</t>
  </si>
  <si>
    <t>DESCRIPTION - COST CENTER</t>
  </si>
  <si>
    <t>ACCT #</t>
  </si>
  <si>
    <t>0010</t>
  </si>
  <si>
    <t>0025</t>
  </si>
  <si>
    <t>0030</t>
  </si>
  <si>
    <t>0039</t>
  </si>
  <si>
    <t>0040</t>
  </si>
  <si>
    <t>6000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</si>
  <si>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</si>
  <si>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</si>
  <si>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</si>
  <si>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</si>
  <si>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</si>
  <si>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</si>
  <si>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</si>
  <si>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</si>
  <si>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</si>
  <si>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</si>
  <si>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</si>
  <si>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</si>
  <si>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</si>
  <si>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</si>
  <si>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</si>
  <si>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</si>
  <si>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</si>
  <si>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</si>
  <si>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</si>
  <si>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</si>
  <si>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</si>
  <si>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</si>
  <si>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</si>
  <si>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</si>
  <si>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</si>
  <si>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</si>
  <si>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</si>
  <si>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</si>
  <si>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A-II-VIII-B-1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</si>
  <si>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</si>
  <si>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</si>
  <si>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</si>
  <si>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</si>
  <si>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</si>
  <si>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</si>
  <si>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</si>
  <si>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</si>
  <si>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</si>
  <si>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</si>
  <si>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</si>
  <si>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</si>
  <si>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</si>
  <si>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</si>
  <si>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</si>
  <si>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</si>
  <si>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</si>
  <si>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A-II-VIII-C-1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</si>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</sst>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9" width="14.7109375" style="0" customWidth="1"/>
  </cols>
  <sheetData>
    <row r="1" spans="1:10" ht="15">
      <c r="A1" s="2"/>
      <c r="B1" s="2"/>
      <c r="C1" s="3" t="s">
        <v>0</v>
      </c>
      <c r="D1" s="3"/>
      <c r="E1" s="3"/>
      <c r="F1" s="3"/>
      <c r="G1" s="3"/>
      <c r="H1" s="3"/>
      <c r="I1" s="2"/>
      <c r="J1" s="1"/>
    </row>
    <row r="2" spans="1:10" ht="15">
      <c r="A2" s="4" t="s">
        <v>1</v>
      </c>
      <c r="B2" s="2"/>
      <c r="C2" s="5" t="s">
        <v>2</v>
      </c>
      <c r="D2" s="5"/>
      <c r="E2" s="5"/>
      <c r="F2" s="5"/>
      <c r="G2" s="5"/>
      <c r="H2" s="2"/>
      <c r="I2" s="6" t="s">
        <v>3</v>
      </c>
      <c r="J2" s="1"/>
    </row>
    <row r="3" spans="1:10" ht="15">
      <c r="A3" s="4" t="s">
        <v>4</v>
      </c>
      <c r="B3" s="4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1"/>
    </row>
    <row r="4" spans="1:10" ht="15">
      <c r="A4" s="4" t="s">
        <v>13</v>
      </c>
      <c r="B4" s="4" t="s">
        <v>14</v>
      </c>
      <c r="C4" s="6" t="s">
        <v>15</v>
      </c>
      <c r="D4" s="6" t="s">
        <v>15</v>
      </c>
      <c r="E4" s="6" t="s">
        <v>15</v>
      </c>
      <c r="F4" s="6" t="s">
        <v>15</v>
      </c>
      <c r="G4" s="6" t="s">
        <v>15</v>
      </c>
      <c r="H4" s="6" t="s">
        <v>15</v>
      </c>
      <c r="I4" s="6" t="s">
        <v>15</v>
      </c>
      <c r="J4" s="1"/>
    </row>
    <row r="5" spans="1:10" ht="9.75" customHeight="1">
      <c r="A5" s="7" t="s">
        <v>16</v>
      </c>
      <c r="B5" s="8" t="s">
        <v>17</v>
      </c>
      <c r="C5" s="2"/>
      <c r="D5" s="2"/>
      <c r="E5" s="2"/>
      <c r="F5" s="2"/>
      <c r="G5" s="2"/>
      <c r="H5" s="2"/>
      <c r="I5" s="2"/>
      <c r="J5" s="1"/>
    </row>
    <row r="6" spans="1:10" ht="9.75" customHeight="1">
      <c r="A6" s="7" t="s">
        <v>18</v>
      </c>
      <c r="B6" s="8" t="s">
        <v>19</v>
      </c>
      <c r="C6" s="2"/>
      <c r="D6" s="2"/>
      <c r="E6" s="2"/>
      <c r="F6" s="2"/>
      <c r="G6" s="2"/>
      <c r="H6" s="2"/>
      <c r="I6" s="2"/>
      <c r="J6" s="1"/>
    </row>
    <row r="7" spans="1:10" ht="9.75" customHeight="1">
      <c r="A7" s="7" t="s">
        <v>20</v>
      </c>
      <c r="B7" s="8" t="s">
        <v>21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f aca="true" t="shared" si="0" ref="I7:I13">C7+D7+E7+F7+G7+H7</f>
        <v>0</v>
      </c>
      <c r="J7" s="1"/>
    </row>
    <row r="8" spans="1:10" ht="9.75" customHeight="1">
      <c r="A8" s="7" t="s">
        <v>22</v>
      </c>
      <c r="B8" s="8" t="s">
        <v>23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f t="shared" si="0"/>
        <v>0</v>
      </c>
      <c r="J8" s="1"/>
    </row>
    <row r="9" spans="1:10" ht="9.75" customHeight="1">
      <c r="A9" s="7" t="s">
        <v>24</v>
      </c>
      <c r="B9" s="8" t="s">
        <v>25</v>
      </c>
      <c r="C9" s="9">
        <v>0</v>
      </c>
      <c r="D9" s="9">
        <v>1398.99</v>
      </c>
      <c r="E9" s="9">
        <v>17500</v>
      </c>
      <c r="F9" s="9">
        <v>0</v>
      </c>
      <c r="G9" s="9">
        <v>1900</v>
      </c>
      <c r="H9" s="9">
        <v>0</v>
      </c>
      <c r="I9" s="9">
        <f t="shared" si="0"/>
        <v>20798.99</v>
      </c>
      <c r="J9" s="1"/>
    </row>
    <row r="10" spans="1:10" ht="9.75" customHeight="1">
      <c r="A10" s="7" t="s">
        <v>26</v>
      </c>
      <c r="B10" s="8" t="s">
        <v>27</v>
      </c>
      <c r="C10" s="9">
        <v>2960.05</v>
      </c>
      <c r="D10" s="9">
        <v>13970.42</v>
      </c>
      <c r="E10" s="9">
        <v>1168</v>
      </c>
      <c r="F10" s="9">
        <v>0</v>
      </c>
      <c r="G10" s="9">
        <v>27446.84</v>
      </c>
      <c r="H10" s="9">
        <v>3924.87</v>
      </c>
      <c r="I10" s="9">
        <f t="shared" si="0"/>
        <v>49470.18</v>
      </c>
      <c r="J10" s="1"/>
    </row>
    <row r="11" spans="1:10" ht="9.75" customHeight="1">
      <c r="A11" s="7" t="s">
        <v>28</v>
      </c>
      <c r="B11" s="8" t="s">
        <v>29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t="shared" si="0"/>
        <v>0</v>
      </c>
      <c r="J11" s="1"/>
    </row>
    <row r="12" spans="1:10" ht="9.75" customHeight="1">
      <c r="A12" s="7" t="s">
        <v>30</v>
      </c>
      <c r="B12" s="8" t="s">
        <v>31</v>
      </c>
      <c r="C12" s="9">
        <v>0</v>
      </c>
      <c r="D12" s="9">
        <v>0</v>
      </c>
      <c r="E12" s="9">
        <v>0</v>
      </c>
      <c r="F12" s="9">
        <v>0</v>
      </c>
      <c r="G12" s="9">
        <v>645</v>
      </c>
      <c r="H12" s="9">
        <v>0</v>
      </c>
      <c r="I12" s="9">
        <f t="shared" si="0"/>
        <v>645</v>
      </c>
      <c r="J12" s="1"/>
    </row>
    <row r="13" spans="1:10" ht="9.75" customHeight="1">
      <c r="A13" s="7" t="s">
        <v>32</v>
      </c>
      <c r="B13" s="2"/>
      <c r="C13" s="9">
        <f aca="true" t="shared" si="1" ref="C13:H13">+SUM(C7:C12)</f>
        <v>2960.05</v>
      </c>
      <c r="D13" s="9">
        <f t="shared" si="1"/>
        <v>15369.41</v>
      </c>
      <c r="E13" s="9">
        <f t="shared" si="1"/>
        <v>18668</v>
      </c>
      <c r="F13" s="9">
        <f t="shared" si="1"/>
        <v>0</v>
      </c>
      <c r="G13" s="9">
        <f t="shared" si="1"/>
        <v>29991.84</v>
      </c>
      <c r="H13" s="9">
        <f t="shared" si="1"/>
        <v>3924.87</v>
      </c>
      <c r="I13" s="9">
        <f t="shared" si="0"/>
        <v>70914.17</v>
      </c>
      <c r="J13" s="1"/>
    </row>
    <row r="14" spans="1:10" ht="9.75" customHeight="1">
      <c r="A14" s="2"/>
      <c r="B14" s="2"/>
      <c r="C14" s="2"/>
      <c r="D14" s="2"/>
      <c r="E14" s="2"/>
      <c r="F14" s="2"/>
      <c r="G14" s="2"/>
      <c r="H14" s="2"/>
      <c r="I14" s="2"/>
      <c r="J14" s="1"/>
    </row>
    <row r="15" spans="1:10" ht="9.75" customHeight="1">
      <c r="A15" s="7" t="s">
        <v>33</v>
      </c>
      <c r="B15" s="8" t="s">
        <v>34</v>
      </c>
      <c r="C15" s="2"/>
      <c r="D15" s="2"/>
      <c r="E15" s="2"/>
      <c r="F15" s="2"/>
      <c r="G15" s="2"/>
      <c r="H15" s="2"/>
      <c r="I15" s="2"/>
      <c r="J15" s="1"/>
    </row>
    <row r="16" spans="1:10" ht="9.7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 aca="true" t="shared" si="2" ref="I16:I22">C16+D16+E16+F16+G16+H16</f>
        <v>0</v>
      </c>
      <c r="J16" s="1"/>
    </row>
    <row r="17" spans="1:10" ht="9.7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2"/>
        <v>0</v>
      </c>
      <c r="J17" s="1"/>
    </row>
    <row r="18" spans="1:10" ht="9.75" customHeight="1">
      <c r="A18" s="7" t="s">
        <v>24</v>
      </c>
      <c r="B18" s="8" t="s">
        <v>25</v>
      </c>
      <c r="C18" s="9">
        <v>15.92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 t="shared" si="2"/>
        <v>15.92</v>
      </c>
      <c r="J18" s="1"/>
    </row>
    <row r="19" spans="1:10" ht="9.75" customHeight="1">
      <c r="A19" s="7" t="s">
        <v>26</v>
      </c>
      <c r="B19" s="8" t="s">
        <v>27</v>
      </c>
      <c r="C19" s="9">
        <v>0</v>
      </c>
      <c r="D19" s="9">
        <v>3989.75</v>
      </c>
      <c r="E19" s="9">
        <v>0</v>
      </c>
      <c r="F19" s="9">
        <v>0</v>
      </c>
      <c r="G19" s="9">
        <v>172.71</v>
      </c>
      <c r="H19" s="9">
        <v>1714</v>
      </c>
      <c r="I19" s="9">
        <f t="shared" si="2"/>
        <v>5876.46</v>
      </c>
      <c r="J19" s="1"/>
    </row>
    <row r="20" spans="1:10" ht="9.7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2"/>
        <v>0</v>
      </c>
      <c r="J20" s="1"/>
    </row>
    <row r="21" spans="1:10" ht="9.7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371.8</v>
      </c>
      <c r="I21" s="9">
        <f t="shared" si="2"/>
        <v>371.8</v>
      </c>
      <c r="J21" s="1"/>
    </row>
    <row r="22" spans="1:10" ht="9.75" customHeight="1">
      <c r="A22" s="7" t="s">
        <v>35</v>
      </c>
      <c r="B22" s="2"/>
      <c r="C22" s="9">
        <f aca="true" t="shared" si="3" ref="C22:H22">+SUM(C16:C21)</f>
        <v>15.92</v>
      </c>
      <c r="D22" s="9">
        <f t="shared" si="3"/>
        <v>3989.75</v>
      </c>
      <c r="E22" s="9">
        <f t="shared" si="3"/>
        <v>0</v>
      </c>
      <c r="F22" s="9">
        <f t="shared" si="3"/>
        <v>0</v>
      </c>
      <c r="G22" s="9">
        <f t="shared" si="3"/>
        <v>172.71</v>
      </c>
      <c r="H22" s="9">
        <f t="shared" si="3"/>
        <v>2085.8</v>
      </c>
      <c r="I22" s="9">
        <f t="shared" si="2"/>
        <v>6264.18</v>
      </c>
      <c r="J22" s="1"/>
    </row>
    <row r="23" spans="1:10" ht="9.75" customHeight="1">
      <c r="A23" s="2"/>
      <c r="B23" s="2"/>
      <c r="C23" s="2"/>
      <c r="D23" s="2"/>
      <c r="E23" s="2"/>
      <c r="F23" s="2"/>
      <c r="G23" s="2"/>
      <c r="H23" s="2"/>
      <c r="I23" s="2"/>
      <c r="J23" s="1"/>
    </row>
    <row r="24" spans="1:10" ht="9.75" customHeight="1">
      <c r="A24" s="7" t="s">
        <v>36</v>
      </c>
      <c r="B24" s="8" t="s">
        <v>37</v>
      </c>
      <c r="C24" s="2"/>
      <c r="D24" s="2"/>
      <c r="E24" s="2"/>
      <c r="F24" s="2"/>
      <c r="G24" s="2"/>
      <c r="H24" s="2"/>
      <c r="I24" s="2"/>
      <c r="J24" s="1"/>
    </row>
    <row r="25" spans="1:10" ht="9.75" customHeight="1">
      <c r="A25" s="7" t="s">
        <v>20</v>
      </c>
      <c r="B25" s="8" t="s">
        <v>21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f aca="true" t="shared" si="4" ref="I25:I31">C25+D25+E25+F25+G25+H25</f>
        <v>0</v>
      </c>
      <c r="J25" s="1"/>
    </row>
    <row r="26" spans="1:10" ht="9.75" customHeight="1">
      <c r="A26" s="7" t="s">
        <v>22</v>
      </c>
      <c r="B26" s="8" t="s">
        <v>23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 t="shared" si="4"/>
        <v>0</v>
      </c>
      <c r="J26" s="1"/>
    </row>
    <row r="27" spans="1:10" ht="9.75" customHeight="1">
      <c r="A27" s="7" t="s">
        <v>24</v>
      </c>
      <c r="B27" s="8" t="s">
        <v>25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 t="shared" si="4"/>
        <v>0</v>
      </c>
      <c r="J27" s="1"/>
    </row>
    <row r="28" spans="1:10" ht="9.75" customHeight="1">
      <c r="A28" s="7" t="s">
        <v>26</v>
      </c>
      <c r="B28" s="8" t="s">
        <v>27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4"/>
        <v>0</v>
      </c>
      <c r="J28" s="1"/>
    </row>
    <row r="29" spans="1:10" ht="9.75" customHeight="1">
      <c r="A29" s="7" t="s">
        <v>28</v>
      </c>
      <c r="B29" s="8" t="s">
        <v>29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4"/>
        <v>0</v>
      </c>
      <c r="J29" s="1"/>
    </row>
    <row r="30" spans="1:10" ht="9.75" customHeight="1">
      <c r="A30" s="7" t="s">
        <v>30</v>
      </c>
      <c r="B30" s="8" t="s">
        <v>38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f t="shared" si="4"/>
        <v>0</v>
      </c>
      <c r="J30" s="1"/>
    </row>
    <row r="31" spans="1:10" ht="9.75" customHeight="1">
      <c r="A31" s="7" t="s">
        <v>39</v>
      </c>
      <c r="B31" s="2"/>
      <c r="C31" s="9">
        <f aca="true" t="shared" si="5" ref="C31:H31">+SUM(C25:C30)</f>
        <v>0</v>
      </c>
      <c r="D31" s="9">
        <f t="shared" si="5"/>
        <v>0</v>
      </c>
      <c r="E31" s="9">
        <f t="shared" si="5"/>
        <v>0</v>
      </c>
      <c r="F31" s="9">
        <f t="shared" si="5"/>
        <v>0</v>
      </c>
      <c r="G31" s="9">
        <f t="shared" si="5"/>
        <v>0</v>
      </c>
      <c r="H31" s="9">
        <f t="shared" si="5"/>
        <v>0</v>
      </c>
      <c r="I31" s="9">
        <f t="shared" si="4"/>
        <v>0</v>
      </c>
      <c r="J31" s="1"/>
    </row>
    <row r="32" spans="1:10" ht="15">
      <c r="A32" s="2"/>
      <c r="B32" s="2"/>
      <c r="C32" s="3" t="s">
        <v>40</v>
      </c>
      <c r="D32" s="3"/>
      <c r="E32" s="3"/>
      <c r="F32" s="3"/>
      <c r="G32" s="3"/>
      <c r="H32" s="3"/>
      <c r="I32" s="2"/>
      <c r="J32" s="1"/>
    </row>
    <row r="33" spans="1:10" ht="15">
      <c r="A33" s="4" t="s">
        <v>1</v>
      </c>
      <c r="B33" s="2"/>
      <c r="C33" s="5" t="s">
        <v>2</v>
      </c>
      <c r="D33" s="5"/>
      <c r="E33" s="5"/>
      <c r="F33" s="5"/>
      <c r="G33" s="5"/>
      <c r="H33" s="2"/>
      <c r="I33" s="6" t="s">
        <v>3</v>
      </c>
      <c r="J33" s="1"/>
    </row>
    <row r="34" spans="1:10" ht="15">
      <c r="A34" s="4" t="s">
        <v>4</v>
      </c>
      <c r="B34" s="4" t="s">
        <v>5</v>
      </c>
      <c r="C34" s="6" t="s">
        <v>6</v>
      </c>
      <c r="D34" s="6" t="s">
        <v>7</v>
      </c>
      <c r="E34" s="6" t="s">
        <v>8</v>
      </c>
      <c r="F34" s="6" t="s">
        <v>9</v>
      </c>
      <c r="G34" s="6" t="s">
        <v>10</v>
      </c>
      <c r="H34" s="6" t="s">
        <v>11</v>
      </c>
      <c r="I34" s="6" t="s">
        <v>12</v>
      </c>
      <c r="J34" s="1"/>
    </row>
    <row r="35" spans="1:10" ht="15">
      <c r="A35" s="4" t="s">
        <v>13</v>
      </c>
      <c r="B35" s="4" t="s">
        <v>14</v>
      </c>
      <c r="C35" s="6" t="s">
        <v>15</v>
      </c>
      <c r="D35" s="6" t="s">
        <v>15</v>
      </c>
      <c r="E35" s="6" t="s">
        <v>15</v>
      </c>
      <c r="F35" s="6" t="s">
        <v>15</v>
      </c>
      <c r="G35" s="6" t="s">
        <v>15</v>
      </c>
      <c r="H35" s="6" t="s">
        <v>15</v>
      </c>
      <c r="I35" s="6" t="s">
        <v>15</v>
      </c>
      <c r="J35" s="1"/>
    </row>
    <row r="36" spans="1:10" ht="9.75" customHeight="1">
      <c r="A36" s="7" t="s">
        <v>41</v>
      </c>
      <c r="B36" s="8" t="s">
        <v>42</v>
      </c>
      <c r="C36" s="2"/>
      <c r="D36" s="2"/>
      <c r="E36" s="2"/>
      <c r="F36" s="2"/>
      <c r="G36" s="2"/>
      <c r="H36" s="2"/>
      <c r="I36" s="2"/>
      <c r="J36" s="1"/>
    </row>
    <row r="37" spans="1:10" ht="9.75" customHeight="1">
      <c r="A37" s="7" t="s">
        <v>20</v>
      </c>
      <c r="B37" s="8" t="s">
        <v>21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f aca="true" t="shared" si="6" ref="I37:I43">C37+D37+E37+F37+G37+H37</f>
        <v>0</v>
      </c>
      <c r="J37" s="1"/>
    </row>
    <row r="38" spans="1:10" ht="9.75" customHeight="1">
      <c r="A38" s="7" t="s">
        <v>22</v>
      </c>
      <c r="B38" s="8" t="s">
        <v>23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f t="shared" si="6"/>
        <v>0</v>
      </c>
      <c r="J38" s="1"/>
    </row>
    <row r="39" spans="1:10" ht="9.75" customHeight="1">
      <c r="A39" s="7" t="s">
        <v>24</v>
      </c>
      <c r="B39" s="8" t="s">
        <v>25</v>
      </c>
      <c r="C39" s="9">
        <v>399.33</v>
      </c>
      <c r="D39" s="9">
        <v>0</v>
      </c>
      <c r="E39" s="9">
        <v>1026</v>
      </c>
      <c r="F39" s="9">
        <v>0</v>
      </c>
      <c r="G39" s="9">
        <v>966.48</v>
      </c>
      <c r="H39" s="9">
        <v>0</v>
      </c>
      <c r="I39" s="9">
        <f t="shared" si="6"/>
        <v>2391.81</v>
      </c>
      <c r="J39" s="1"/>
    </row>
    <row r="40" spans="1:10" ht="9.75" customHeight="1">
      <c r="A40" s="7" t="s">
        <v>26</v>
      </c>
      <c r="B40" s="8" t="s">
        <v>27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f t="shared" si="6"/>
        <v>0</v>
      </c>
      <c r="J40" s="1"/>
    </row>
    <row r="41" spans="1:10" ht="9.75" customHeight="1">
      <c r="A41" s="7" t="s">
        <v>28</v>
      </c>
      <c r="B41" s="8" t="s">
        <v>29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f t="shared" si="6"/>
        <v>0</v>
      </c>
      <c r="J41" s="1"/>
    </row>
    <row r="42" spans="1:10" ht="9.75" customHeight="1">
      <c r="A42" s="7" t="s">
        <v>30</v>
      </c>
      <c r="B42" s="8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 t="shared" si="6"/>
        <v>0</v>
      </c>
      <c r="J42" s="1"/>
    </row>
    <row r="43" spans="1:10" ht="9.75" customHeight="1">
      <c r="A43" s="7" t="s">
        <v>43</v>
      </c>
      <c r="B43" s="2"/>
      <c r="C43" s="9">
        <f aca="true" t="shared" si="7" ref="C43:H43">+SUM(C37:C42)</f>
        <v>399.33</v>
      </c>
      <c r="D43" s="9">
        <f t="shared" si="7"/>
        <v>0</v>
      </c>
      <c r="E43" s="9">
        <f t="shared" si="7"/>
        <v>1026</v>
      </c>
      <c r="F43" s="9">
        <f t="shared" si="7"/>
        <v>0</v>
      </c>
      <c r="G43" s="9">
        <f t="shared" si="7"/>
        <v>966.48</v>
      </c>
      <c r="H43" s="9">
        <f t="shared" si="7"/>
        <v>0</v>
      </c>
      <c r="I43" s="9">
        <f t="shared" si="6"/>
        <v>2391.81</v>
      </c>
      <c r="J43" s="1"/>
    </row>
    <row r="44" spans="1:10" ht="9.75" customHeight="1">
      <c r="A44" s="2"/>
      <c r="B44" s="2"/>
      <c r="C44" s="2"/>
      <c r="D44" s="2"/>
      <c r="E44" s="2"/>
      <c r="F44" s="2"/>
      <c r="G44" s="2"/>
      <c r="H44" s="2"/>
      <c r="I44" s="2"/>
      <c r="J44" s="1"/>
    </row>
    <row r="45" spans="1:10" ht="9.75" customHeight="1">
      <c r="A45" s="7" t="s">
        <v>44</v>
      </c>
      <c r="B45" s="7" t="s">
        <v>45</v>
      </c>
      <c r="C45" s="2"/>
      <c r="D45" s="2"/>
      <c r="E45" s="2"/>
      <c r="F45" s="2"/>
      <c r="G45" s="2"/>
      <c r="H45" s="2"/>
      <c r="I45" s="2"/>
      <c r="J45" s="1"/>
    </row>
    <row r="46" spans="1:10" ht="9.75" customHeight="1">
      <c r="A46" s="7" t="s">
        <v>20</v>
      </c>
      <c r="B46" s="8" t="s">
        <v>21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 aca="true" t="shared" si="8" ref="I46:I52">C46+D46+E46+F46+G46+H46</f>
        <v>0</v>
      </c>
      <c r="J46" s="1"/>
    </row>
    <row r="47" spans="1:10" ht="9.75" customHeight="1">
      <c r="A47" s="7" t="s">
        <v>22</v>
      </c>
      <c r="B47" s="8" t="s">
        <v>23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f t="shared" si="8"/>
        <v>0</v>
      </c>
      <c r="J47" s="1"/>
    </row>
    <row r="48" spans="1:10" ht="9.75" customHeight="1">
      <c r="A48" s="7" t="s">
        <v>24</v>
      </c>
      <c r="B48" s="8" t="s">
        <v>25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si="8"/>
        <v>0</v>
      </c>
      <c r="J48" s="1"/>
    </row>
    <row r="49" spans="1:10" ht="9.75" customHeight="1">
      <c r="A49" s="7" t="s">
        <v>26</v>
      </c>
      <c r="B49" s="8" t="s">
        <v>27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f t="shared" si="8"/>
        <v>0</v>
      </c>
      <c r="J49" s="1"/>
    </row>
    <row r="50" spans="1:10" ht="9.75" customHeight="1">
      <c r="A50" s="7" t="s">
        <v>28</v>
      </c>
      <c r="B50" s="8" t="s">
        <v>29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f t="shared" si="8"/>
        <v>0</v>
      </c>
      <c r="J50" s="1"/>
    </row>
    <row r="51" spans="1:10" ht="9.75" customHeight="1">
      <c r="A51" s="7" t="s">
        <v>30</v>
      </c>
      <c r="B51" s="8" t="s">
        <v>31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f t="shared" si="8"/>
        <v>0</v>
      </c>
      <c r="J51" s="1"/>
    </row>
    <row r="52" spans="1:10" ht="9.75" customHeight="1">
      <c r="A52" s="7" t="s">
        <v>46</v>
      </c>
      <c r="B52" s="2"/>
      <c r="C52" s="9">
        <f aca="true" t="shared" si="9" ref="C52:H52">+SUM(C46:C51)</f>
        <v>0</v>
      </c>
      <c r="D52" s="9">
        <f t="shared" si="9"/>
        <v>0</v>
      </c>
      <c r="E52" s="9">
        <f t="shared" si="9"/>
        <v>0</v>
      </c>
      <c r="F52" s="9">
        <f t="shared" si="9"/>
        <v>0</v>
      </c>
      <c r="G52" s="9">
        <f t="shared" si="9"/>
        <v>0</v>
      </c>
      <c r="H52" s="9">
        <f t="shared" si="9"/>
        <v>0</v>
      </c>
      <c r="I52" s="9">
        <f t="shared" si="8"/>
        <v>0</v>
      </c>
      <c r="J52" s="1"/>
    </row>
    <row r="53" spans="1:10" ht="9.75" customHeight="1">
      <c r="A53" s="2"/>
      <c r="B53" s="2"/>
      <c r="C53" s="2"/>
      <c r="D53" s="2"/>
      <c r="E53" s="2"/>
      <c r="F53" s="2"/>
      <c r="G53" s="2"/>
      <c r="H53" s="2"/>
      <c r="I53" s="2"/>
      <c r="J53" s="1"/>
    </row>
    <row r="54" spans="1:10" ht="9.75" customHeight="1">
      <c r="A54" s="7" t="s">
        <v>47</v>
      </c>
      <c r="B54" s="8" t="s">
        <v>48</v>
      </c>
      <c r="C54" s="2"/>
      <c r="D54" s="2"/>
      <c r="E54" s="2"/>
      <c r="F54" s="2"/>
      <c r="G54" s="2"/>
      <c r="H54" s="2"/>
      <c r="I54" s="2"/>
      <c r="J54" s="1"/>
    </row>
    <row r="55" spans="1:10" ht="9.75" customHeight="1">
      <c r="A55" s="7" t="s">
        <v>20</v>
      </c>
      <c r="B55" s="8" t="s">
        <v>21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f aca="true" t="shared" si="10" ref="I55:I61">C55+D55+E55+F55+G55+H55</f>
        <v>0</v>
      </c>
      <c r="J55" s="1"/>
    </row>
    <row r="56" spans="1:10" ht="9.75" customHeight="1">
      <c r="A56" s="7" t="s">
        <v>22</v>
      </c>
      <c r="B56" s="8" t="s">
        <v>23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f t="shared" si="10"/>
        <v>0</v>
      </c>
      <c r="J56" s="1"/>
    </row>
    <row r="57" spans="1:10" ht="9.75" customHeight="1">
      <c r="A57" s="7" t="s">
        <v>24</v>
      </c>
      <c r="B57" s="8" t="s">
        <v>25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f t="shared" si="10"/>
        <v>0</v>
      </c>
      <c r="J57" s="1"/>
    </row>
    <row r="58" spans="1:10" ht="9.75" customHeight="1">
      <c r="A58" s="7" t="s">
        <v>26</v>
      </c>
      <c r="B58" s="8" t="s">
        <v>27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f t="shared" si="10"/>
        <v>0</v>
      </c>
      <c r="J58" s="1"/>
    </row>
    <row r="59" spans="1:10" ht="9.75" customHeight="1">
      <c r="A59" s="7" t="s">
        <v>28</v>
      </c>
      <c r="B59" s="8" t="s">
        <v>29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f t="shared" si="10"/>
        <v>0</v>
      </c>
      <c r="J59" s="1"/>
    </row>
    <row r="60" spans="1:10" ht="9.75" customHeight="1">
      <c r="A60" s="7" t="s">
        <v>30</v>
      </c>
      <c r="B60" s="8" t="s">
        <v>31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f t="shared" si="10"/>
        <v>0</v>
      </c>
      <c r="J60" s="1"/>
    </row>
    <row r="61" spans="1:10" ht="9.75" customHeight="1">
      <c r="A61" s="7" t="s">
        <v>49</v>
      </c>
      <c r="B61" s="2"/>
      <c r="C61" s="9">
        <f aca="true" t="shared" si="11" ref="C61:H61">+SUM(C55:C60)</f>
        <v>0</v>
      </c>
      <c r="D61" s="9">
        <f t="shared" si="11"/>
        <v>0</v>
      </c>
      <c r="E61" s="9">
        <f t="shared" si="11"/>
        <v>0</v>
      </c>
      <c r="F61" s="9">
        <f t="shared" si="11"/>
        <v>0</v>
      </c>
      <c r="G61" s="9">
        <f t="shared" si="11"/>
        <v>0</v>
      </c>
      <c r="H61" s="9">
        <f t="shared" si="11"/>
        <v>0</v>
      </c>
      <c r="I61" s="9">
        <f t="shared" si="10"/>
        <v>0</v>
      </c>
      <c r="J61" s="1"/>
    </row>
    <row r="62" spans="1:10" ht="9.75" customHeight="1">
      <c r="A62" s="2"/>
      <c r="B62" s="2"/>
      <c r="C62" s="2"/>
      <c r="D62" s="2"/>
      <c r="E62" s="2"/>
      <c r="F62" s="2"/>
      <c r="G62" s="2"/>
      <c r="H62" s="2"/>
      <c r="I62" s="2"/>
      <c r="J62" s="1"/>
    </row>
    <row r="63" spans="1:10" ht="9.75" customHeight="1">
      <c r="A63" s="7" t="s">
        <v>50</v>
      </c>
      <c r="B63" s="8" t="s">
        <v>51</v>
      </c>
      <c r="C63" s="2"/>
      <c r="D63" s="2"/>
      <c r="E63" s="2"/>
      <c r="F63" s="2"/>
      <c r="G63" s="2"/>
      <c r="H63" s="2"/>
      <c r="I63" s="2"/>
      <c r="J63" s="1"/>
    </row>
    <row r="64" spans="1:10" ht="9.75" customHeight="1">
      <c r="A64" s="7" t="s">
        <v>52</v>
      </c>
      <c r="B64" s="8" t="s">
        <v>53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f>C64+D64+E64+F64+G64+H64</f>
        <v>0</v>
      </c>
      <c r="J64" s="1"/>
    </row>
    <row r="65" spans="1:10" ht="9.75" customHeight="1">
      <c r="A65" s="7" t="s">
        <v>54</v>
      </c>
      <c r="B65" s="8" t="s">
        <v>55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f>C65+D65+E65+F65+G65+H65</f>
        <v>0</v>
      </c>
      <c r="J65" s="1"/>
    </row>
    <row r="66" spans="1:10" ht="9.75" customHeight="1">
      <c r="A66" s="7" t="s">
        <v>30</v>
      </c>
      <c r="B66" s="8" t="s">
        <v>56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f>C66+D66+E66+F66+G66+H66</f>
        <v>0</v>
      </c>
      <c r="J66" s="1"/>
    </row>
    <row r="67" spans="1:10" ht="9.75" customHeight="1">
      <c r="A67" s="7" t="s">
        <v>57</v>
      </c>
      <c r="B67" s="2"/>
      <c r="C67" s="9">
        <f aca="true" t="shared" si="12" ref="C67:H67">+SUM(C64:C66)</f>
        <v>0</v>
      </c>
      <c r="D67" s="9">
        <f t="shared" si="12"/>
        <v>0</v>
      </c>
      <c r="E67" s="9">
        <f t="shared" si="12"/>
        <v>0</v>
      </c>
      <c r="F67" s="9">
        <f t="shared" si="12"/>
        <v>0</v>
      </c>
      <c r="G67" s="9">
        <f t="shared" si="12"/>
        <v>0</v>
      </c>
      <c r="H67" s="9">
        <f t="shared" si="12"/>
        <v>0</v>
      </c>
      <c r="I67" s="9">
        <f>C67+D67+E67+F67+G67+H67</f>
        <v>0</v>
      </c>
      <c r="J67" s="1"/>
    </row>
    <row r="68" spans="1:10" ht="15">
      <c r="A68" s="2"/>
      <c r="B68" s="2"/>
      <c r="C68" s="3" t="s">
        <v>58</v>
      </c>
      <c r="D68" s="3"/>
      <c r="E68" s="3"/>
      <c r="F68" s="3"/>
      <c r="G68" s="3"/>
      <c r="H68" s="3"/>
      <c r="I68" s="2"/>
      <c r="J68" s="1"/>
    </row>
    <row r="69" spans="1:10" ht="15">
      <c r="A69" s="4" t="s">
        <v>1</v>
      </c>
      <c r="B69" s="2"/>
      <c r="C69" s="5" t="s">
        <v>2</v>
      </c>
      <c r="D69" s="5"/>
      <c r="E69" s="5"/>
      <c r="F69" s="5"/>
      <c r="G69" s="5"/>
      <c r="H69" s="2"/>
      <c r="I69" s="6" t="s">
        <v>3</v>
      </c>
      <c r="J69" s="1"/>
    </row>
    <row r="70" spans="1:10" ht="15">
      <c r="A70" s="4" t="s">
        <v>4</v>
      </c>
      <c r="B70" s="4" t="s">
        <v>5</v>
      </c>
      <c r="C70" s="6" t="s">
        <v>6</v>
      </c>
      <c r="D70" s="6" t="s">
        <v>7</v>
      </c>
      <c r="E70" s="6" t="s">
        <v>8</v>
      </c>
      <c r="F70" s="6" t="s">
        <v>9</v>
      </c>
      <c r="G70" s="6" t="s">
        <v>10</v>
      </c>
      <c r="H70" s="6" t="s">
        <v>11</v>
      </c>
      <c r="I70" s="6" t="s">
        <v>12</v>
      </c>
      <c r="J70" s="1"/>
    </row>
    <row r="71" spans="1:10" ht="15">
      <c r="A71" s="4" t="s">
        <v>13</v>
      </c>
      <c r="B71" s="4" t="s">
        <v>14</v>
      </c>
      <c r="C71" s="6" t="s">
        <v>15</v>
      </c>
      <c r="D71" s="6" t="s">
        <v>15</v>
      </c>
      <c r="E71" s="6" t="s">
        <v>15</v>
      </c>
      <c r="F71" s="6" t="s">
        <v>15</v>
      </c>
      <c r="G71" s="6" t="s">
        <v>15</v>
      </c>
      <c r="H71" s="6" t="s">
        <v>15</v>
      </c>
      <c r="I71" s="6" t="s">
        <v>15</v>
      </c>
      <c r="J71" s="1"/>
    </row>
    <row r="72" spans="1:10" ht="9.75" customHeight="1">
      <c r="A72" s="7" t="s">
        <v>59</v>
      </c>
      <c r="B72" s="8" t="s">
        <v>60</v>
      </c>
      <c r="C72" s="2"/>
      <c r="D72" s="2"/>
      <c r="E72" s="2"/>
      <c r="F72" s="2"/>
      <c r="G72" s="2"/>
      <c r="H72" s="2"/>
      <c r="I72" s="2"/>
      <c r="J72" s="1"/>
    </row>
    <row r="73" spans="1:10" ht="9.75" customHeight="1">
      <c r="A73" s="7" t="s">
        <v>20</v>
      </c>
      <c r="B73" s="8" t="s">
        <v>21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f aca="true" t="shared" si="13" ref="I73:I79">C73+D73+E73+F73+G73+H73</f>
        <v>0</v>
      </c>
      <c r="J73" s="1"/>
    </row>
    <row r="74" spans="1:10" ht="9.75" customHeight="1">
      <c r="A74" s="7" t="s">
        <v>22</v>
      </c>
      <c r="B74" s="8" t="s">
        <v>23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f t="shared" si="13"/>
        <v>0</v>
      </c>
      <c r="J74" s="1"/>
    </row>
    <row r="75" spans="1:10" ht="9.75" customHeight="1">
      <c r="A75" s="7" t="s">
        <v>24</v>
      </c>
      <c r="B75" s="8" t="s">
        <v>25</v>
      </c>
      <c r="C75" s="9">
        <v>1550.76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f t="shared" si="13"/>
        <v>1550.76</v>
      </c>
      <c r="J75" s="1"/>
    </row>
    <row r="76" spans="1:10" ht="9.75" customHeight="1">
      <c r="A76" s="7" t="s">
        <v>26</v>
      </c>
      <c r="B76" s="8" t="s">
        <v>27</v>
      </c>
      <c r="C76" s="9">
        <v>1581.68</v>
      </c>
      <c r="D76" s="9">
        <v>0</v>
      </c>
      <c r="E76" s="9">
        <v>20014.95</v>
      </c>
      <c r="F76" s="9">
        <v>1832.77</v>
      </c>
      <c r="G76" s="9">
        <v>4133.4</v>
      </c>
      <c r="H76" s="9">
        <v>0</v>
      </c>
      <c r="I76" s="9">
        <f t="shared" si="13"/>
        <v>27562.800000000003</v>
      </c>
      <c r="J76" s="1"/>
    </row>
    <row r="77" spans="1:10" ht="9.75" customHeight="1">
      <c r="A77" s="7" t="s">
        <v>28</v>
      </c>
      <c r="B77" s="8" t="s">
        <v>29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f t="shared" si="13"/>
        <v>0</v>
      </c>
      <c r="J77" s="1"/>
    </row>
    <row r="78" spans="1:10" ht="9.75" customHeight="1">
      <c r="A78" s="7" t="s">
        <v>30</v>
      </c>
      <c r="B78" s="8" t="s">
        <v>38</v>
      </c>
      <c r="C78" s="9">
        <v>1402.61</v>
      </c>
      <c r="D78" s="9">
        <v>0</v>
      </c>
      <c r="E78" s="9">
        <v>29758.8</v>
      </c>
      <c r="F78" s="9">
        <v>0</v>
      </c>
      <c r="G78" s="9">
        <v>0</v>
      </c>
      <c r="H78" s="9">
        <v>0</v>
      </c>
      <c r="I78" s="9">
        <f t="shared" si="13"/>
        <v>31161.41</v>
      </c>
      <c r="J78" s="1"/>
    </row>
    <row r="79" spans="1:10" ht="9.75" customHeight="1">
      <c r="A79" s="7" t="s">
        <v>61</v>
      </c>
      <c r="B79" s="2"/>
      <c r="C79" s="9">
        <f aca="true" t="shared" si="14" ref="C79:H79">+SUM(C73:C78)</f>
        <v>4535.05</v>
      </c>
      <c r="D79" s="9">
        <f t="shared" si="14"/>
        <v>0</v>
      </c>
      <c r="E79" s="9">
        <f t="shared" si="14"/>
        <v>49773.75</v>
      </c>
      <c r="F79" s="9">
        <f t="shared" si="14"/>
        <v>1832.77</v>
      </c>
      <c r="G79" s="9">
        <f t="shared" si="14"/>
        <v>4133.4</v>
      </c>
      <c r="H79" s="9">
        <f t="shared" si="14"/>
        <v>0</v>
      </c>
      <c r="I79" s="9">
        <f t="shared" si="13"/>
        <v>60274.97</v>
      </c>
      <c r="J79" s="1"/>
    </row>
    <row r="80" spans="1:10" ht="9.75" customHeight="1">
      <c r="A80" s="2"/>
      <c r="B80" s="2"/>
      <c r="C80" s="2"/>
      <c r="D80" s="2"/>
      <c r="E80" s="2"/>
      <c r="F80" s="2"/>
      <c r="G80" s="2"/>
      <c r="H80" s="2"/>
      <c r="I80" s="2"/>
      <c r="J80" s="1"/>
    </row>
    <row r="81" spans="1:10" ht="9.75" customHeight="1">
      <c r="A81" s="7" t="s">
        <v>62</v>
      </c>
      <c r="B81" s="8" t="s">
        <v>17</v>
      </c>
      <c r="C81" s="9">
        <f aca="true" t="shared" si="15" ref="C81:H81">+C13+C22+C31+C43+C52+C61+C67+C79</f>
        <v>7910.35</v>
      </c>
      <c r="D81" s="9">
        <f t="shared" si="15"/>
        <v>19359.16</v>
      </c>
      <c r="E81" s="9">
        <f t="shared" si="15"/>
        <v>69467.75</v>
      </c>
      <c r="F81" s="9">
        <f t="shared" si="15"/>
        <v>1832.77</v>
      </c>
      <c r="G81" s="9">
        <f t="shared" si="15"/>
        <v>35264.43</v>
      </c>
      <c r="H81" s="9">
        <f t="shared" si="15"/>
        <v>6010.67</v>
      </c>
      <c r="I81" s="9">
        <f>C81+D81+E81+F81+G81+H81</f>
        <v>139845.13000000003</v>
      </c>
      <c r="J81" s="1"/>
    </row>
    <row r="82" spans="1:10" ht="9.75" customHeight="1">
      <c r="A82" s="2"/>
      <c r="B82" s="2"/>
      <c r="C82" s="2"/>
      <c r="D82" s="2"/>
      <c r="E82" s="2"/>
      <c r="F82" s="2"/>
      <c r="G82" s="2"/>
      <c r="H82" s="2"/>
      <c r="I82" s="2"/>
      <c r="J82" s="1"/>
    </row>
    <row r="83" spans="1:10" ht="9.75" customHeight="1">
      <c r="A83" s="7" t="s">
        <v>63</v>
      </c>
      <c r="B83" s="2"/>
      <c r="C83" s="2"/>
      <c r="D83" s="2"/>
      <c r="E83" s="2"/>
      <c r="F83" s="2"/>
      <c r="G83" s="2"/>
      <c r="H83" s="2"/>
      <c r="I83" s="2"/>
      <c r="J83" s="1"/>
    </row>
    <row r="84" spans="1:10" ht="9.75" customHeight="1">
      <c r="A84" s="2"/>
      <c r="B84" s="8" t="s">
        <v>64</v>
      </c>
      <c r="C84" s="2"/>
      <c r="D84" s="2"/>
      <c r="E84" s="2"/>
      <c r="F84" s="2"/>
      <c r="G84" s="2"/>
      <c r="H84" s="2"/>
      <c r="I84" s="2"/>
      <c r="J84" s="1"/>
    </row>
    <row r="85" spans="1:10" ht="9.75" customHeight="1">
      <c r="A85" s="7" t="s">
        <v>65</v>
      </c>
      <c r="B85" s="8" t="s">
        <v>66</v>
      </c>
      <c r="C85" s="9">
        <v>1538.6</v>
      </c>
      <c r="D85" s="9">
        <v>0</v>
      </c>
      <c r="E85" s="9">
        <v>1773.8</v>
      </c>
      <c r="F85" s="9">
        <v>0</v>
      </c>
      <c r="G85" s="9">
        <v>160.5</v>
      </c>
      <c r="H85" s="9">
        <v>0</v>
      </c>
      <c r="I85" s="9">
        <f>C85+D85+E85+F85+G85+H85</f>
        <v>3472.8999999999996</v>
      </c>
      <c r="J85" s="1"/>
    </row>
    <row r="86" spans="1:10" ht="9.75" customHeight="1">
      <c r="A86" s="2"/>
      <c r="B86" s="8" t="s">
        <v>67</v>
      </c>
      <c r="C86" s="2"/>
      <c r="D86" s="2"/>
      <c r="E86" s="2"/>
      <c r="F86" s="2"/>
      <c r="G86" s="2"/>
      <c r="H86" s="2"/>
      <c r="I86" s="2"/>
      <c r="J86" s="1"/>
    </row>
    <row r="87" spans="1:10" ht="9.75" customHeight="1">
      <c r="A87" s="7" t="s">
        <v>68</v>
      </c>
      <c r="B87" s="8" t="s">
        <v>69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f>C87+D87+E87+F87+G87+H87</f>
        <v>0</v>
      </c>
      <c r="J87" s="1"/>
    </row>
    <row r="88" spans="1:10" ht="9.75" customHeight="1">
      <c r="A88" s="7" t="s">
        <v>70</v>
      </c>
      <c r="B88" s="8" t="s">
        <v>71</v>
      </c>
      <c r="C88" s="9">
        <f aca="true" t="shared" si="16" ref="C88:H88">+C85+C87</f>
        <v>1538.6</v>
      </c>
      <c r="D88" s="9">
        <f t="shared" si="16"/>
        <v>0</v>
      </c>
      <c r="E88" s="9">
        <f t="shared" si="16"/>
        <v>1773.8</v>
      </c>
      <c r="F88" s="9">
        <f t="shared" si="16"/>
        <v>0</v>
      </c>
      <c r="G88" s="9">
        <f t="shared" si="16"/>
        <v>160.5</v>
      </c>
      <c r="H88" s="9">
        <f t="shared" si="16"/>
        <v>0</v>
      </c>
      <c r="I88" s="9">
        <f>C88+D88+E88+F88+G88+H88</f>
        <v>3472.8999999999996</v>
      </c>
      <c r="J88" s="1"/>
    </row>
    <row r="89" spans="1:10" ht="9.75" customHeight="1">
      <c r="A89" s="2"/>
      <c r="B89" s="2"/>
      <c r="C89" s="2"/>
      <c r="D89" s="2"/>
      <c r="E89" s="2"/>
      <c r="F89" s="2"/>
      <c r="G89" s="2"/>
      <c r="H89" s="2"/>
      <c r="I89" s="2"/>
      <c r="J89" s="1"/>
    </row>
    <row r="90" spans="1:10" ht="9.75" customHeight="1">
      <c r="A90" s="7" t="s">
        <v>72</v>
      </c>
      <c r="B90" s="8" t="s">
        <v>71</v>
      </c>
      <c r="C90" s="9">
        <f aca="true" t="shared" si="17" ref="C90:H90">+C81+C88</f>
        <v>9448.95</v>
      </c>
      <c r="D90" s="9">
        <f t="shared" si="17"/>
        <v>19359.16</v>
      </c>
      <c r="E90" s="9">
        <f t="shared" si="17"/>
        <v>71241.55</v>
      </c>
      <c r="F90" s="9">
        <f t="shared" si="17"/>
        <v>1832.77</v>
      </c>
      <c r="G90" s="9">
        <f t="shared" si="17"/>
        <v>35424.93</v>
      </c>
      <c r="H90" s="9">
        <f t="shared" si="17"/>
        <v>6010.67</v>
      </c>
      <c r="I90" s="9">
        <f>C90+D90+E90+F90+G90+H90</f>
        <v>143318.03000000003</v>
      </c>
      <c r="J90" s="1"/>
    </row>
  </sheetData>
  <sheetProtection sheet="1" objects="1" scenarios="1"/>
  <mergeCells count="6">
    <mergeCell ref="C1:H1"/>
    <mergeCell ref="C2:G2"/>
    <mergeCell ref="C32:H32"/>
    <mergeCell ref="C33:G33"/>
    <mergeCell ref="C68:H68"/>
    <mergeCell ref="C69:G69"/>
  </mergeCells>
  <printOptions/>
  <pageMargins left="0" right="0" top="1.4" bottom="0" header="0.2" footer="0.5"/>
  <pageSetup orientation="landscape" paperSize="5" r:id="rId1"/>
  <headerFooter>
    <oddHeader>&amp;CPIKE COUNTY BOARD OF EDUCATION
FUNDING AND EXPENDITURE REPORT FOR ACCOUNTABILITY
FIDUCIARY - EXPENDABLE TRUST FUND TYPE BY COST CENTER
FOR THE FISCAL YEAR ENDED SEPTEMBER 30, 2018</oddHeader>
  </headerFooter>
  <rowBreaks count="2" manualBreakCount="2">
    <brk id="31" max="255" man="1"/>
    <brk id="6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Hornsby</dc:creator>
  <cp:keywords/>
  <dc:description/>
  <cp:lastModifiedBy>Jennifer Hornsby</cp:lastModifiedBy>
  <dcterms:created xsi:type="dcterms:W3CDTF">2019-01-03T20:45:49Z</dcterms:created>
  <dcterms:modified xsi:type="dcterms:W3CDTF">2019-01-03T20:47:20Z</dcterms:modified>
  <cp:category/>
  <cp:version/>
  <cp:contentType/>
  <cp:contentStatus/>
</cp:coreProperties>
</file>